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45" windowHeight="8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<sst xmlns="http://schemas.openxmlformats.org/spreadsheetml/2006/main" count="189" uniqueCount="103">
  <si>
    <t>Назва регіону</t>
  </si>
  <si>
    <t>Кількість звернень на «гарячу лінію» Рівненської ОДА</t>
  </si>
  <si>
    <t>м.Вараш</t>
  </si>
  <si>
    <t>м.Дубно</t>
  </si>
  <si>
    <t>м.Остріг</t>
  </si>
  <si>
    <t>Березнівський район</t>
  </si>
  <si>
    <t>Володимирецький район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</si>
  <si>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</si>
  <si>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</si>
  <si>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</si>
  <si>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</si>
  <si>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</si>
  <si>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</si>
  <si>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</si>
  <si>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</si>
  <si>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</si>
  <si>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</si>
  <si>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</si>
  <si>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</si>
  <si>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</si>
  <si>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</si>
  <si>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Надано усних консультацій</t>
  </si>
  <si>
    <t>Всього</t>
  </si>
  <si>
    <t>% від всіх звернень</t>
  </si>
  <si>
    <t>% від зареєстрованих звернень</t>
  </si>
  <si>
    <t>-</t>
  </si>
  <si>
    <t>м.Рівне  (в т.ч. РОДА)</t>
  </si>
  <si>
    <t>Тематика звернень</t>
  </si>
  <si>
    <t>Кількість звернень</t>
  </si>
  <si>
    <t>%</t>
  </si>
  <si>
    <t>Транспорт і зв’язок</t>
  </si>
  <si>
    <t>Комунальне господарство</t>
  </si>
  <si>
    <t>Соціальний захист та пенсійне забезпечення</t>
  </si>
  <si>
    <t>Законність та правопорядок, захист прав споживачів</t>
  </si>
  <si>
    <t>Охорона здоров’я</t>
  </si>
  <si>
    <t>Аграрна політика і земельні відносини</t>
  </si>
  <si>
    <t>Житлова політика</t>
  </si>
  <si>
    <t>Освіта</t>
  </si>
  <si>
    <t>Праця і заробітна плата</t>
  </si>
  <si>
    <t>Інше</t>
  </si>
  <si>
    <t>Установи, підприємства та організації, до яких направлено на розгляд найбільшу кількість звернень</t>
  </si>
  <si>
    <t>Назва установи</t>
  </si>
  <si>
    <t>Міський виконавчий комітет м.Рівне</t>
  </si>
  <si>
    <t>ПАТ "Рівнеобленерго"</t>
  </si>
  <si>
    <t>Департамент соціального захисту населення</t>
  </si>
  <si>
    <t>Рівненська філія ПАТ "Укртелеком"</t>
  </si>
  <si>
    <t>Управління житлово-комунального господарства м.Рівне</t>
  </si>
  <si>
    <t>Рівненська РДА</t>
  </si>
  <si>
    <t xml:space="preserve"> Управління охорони здоров’я</t>
  </si>
  <si>
    <t>ТОВ "Рівнетеплоенерго"</t>
  </si>
  <si>
    <t>Сарненська РДА</t>
  </si>
  <si>
    <t>Володимирецька РДА</t>
  </si>
  <si>
    <t>Рокитнівська РДА</t>
  </si>
  <si>
    <t>Дубровицька РДА</t>
  </si>
  <si>
    <t>ПАТ "Рівнегаз"</t>
  </si>
  <si>
    <t>Костопільська РДА</t>
  </si>
  <si>
    <t>Дубенська РДА</t>
  </si>
  <si>
    <t>Управління інфраструктури та промисловості та Управління укртрансбезпеки у Рівненській області</t>
  </si>
  <si>
    <t>Рівненська ОДА</t>
  </si>
  <si>
    <t>Інші установи</t>
  </si>
  <si>
    <t>Березнівська РДА</t>
  </si>
  <si>
    <t>Разом</t>
  </si>
  <si>
    <t>ГУ НП України в Рівненській області</t>
  </si>
  <si>
    <t>Звернення заявників на "Гарячу лінію" Рівненської ОДА в 2017 році в розрізі адміністративних одиниць</t>
  </si>
  <si>
    <t>ТОВ "Рівнегаз -Збут"</t>
  </si>
  <si>
    <t>ГУ "Пенсійного фонду України"</t>
  </si>
  <si>
    <t>Звернення заявників на "Урядову гарячу лінію" на розглядРівненської ОДА в 2017 році в розрізі адміністративних одиниць</t>
  </si>
  <si>
    <t xml:space="preserve">Кількість звернень </t>
  </si>
  <si>
    <t>Соціальний захист</t>
  </si>
  <si>
    <t>Діяльніість посадових і службових осіб</t>
  </si>
  <si>
    <t>Будівництво та благоустрій</t>
  </si>
  <si>
    <t>Функціонування мереж звязку</t>
  </si>
  <si>
    <t>Транспорт, обслуговування</t>
  </si>
  <si>
    <t>Оплата праці</t>
  </si>
  <si>
    <t>Пенсійне забезпечення</t>
  </si>
  <si>
    <t>Праця та заробітна плата</t>
  </si>
  <si>
    <t>Аграрна політика та земельні відносини</t>
  </si>
  <si>
    <t>Екологія та природні ресурси</t>
  </si>
  <si>
    <t>Законність і порядок</t>
  </si>
  <si>
    <t>Захист прав споживачів</t>
  </si>
  <si>
    <t>Довідкова інформація</t>
  </si>
  <si>
    <t>«Гаряча лінія» Рівненської ОДА (%)</t>
  </si>
  <si>
    <t>Урядова «Гаряча лінія (%)</t>
  </si>
  <si>
    <t>Транспорт та звязок</t>
  </si>
  <si>
    <t>Законність та правопорядок (захист прав споживачів)</t>
  </si>
  <si>
    <t>Охорона здоровя</t>
  </si>
  <si>
    <t>Праця і заробітна праця</t>
  </si>
  <si>
    <t>Частка зареєстрованих звернень в розрізі районів (%)</t>
  </si>
  <si>
    <t>«Гаряча лінія» Рівненської ОДА</t>
  </si>
  <si>
    <t>Урядова «Гаряча лінія»</t>
  </si>
  <si>
    <t>Кількість звернень в розрізі питань:</t>
  </si>
  <si>
    <t>на «гарячу лінію» РОДА</t>
  </si>
  <si>
    <t>на «Урядову гарячу лінію»</t>
  </si>
  <si>
    <t>Загальна кількість звернень</t>
  </si>
  <si>
    <t>Встановлення статусу учасника бойових дій особам, які брали участь в антитерористичній операції</t>
  </si>
  <si>
    <t>Забезпечення житлом</t>
  </si>
  <si>
    <t>учасників бойових дій, які брали участь в АТО та членів їх сімей</t>
  </si>
  <si>
    <t>Виділення земельних ділянок</t>
  </si>
  <si>
    <t>Виплата матеріальної допомоги сім’ям загиблих та особам, які брали участь в антитерористичній операції</t>
  </si>
  <si>
    <t>питання у сфері надання послуг медичного обслуговування</t>
  </si>
  <si>
    <t>санаторно-курортне лікування</t>
  </si>
  <si>
    <t>працевлаштування, профперепідготовка, підвищення кваліфікації</t>
  </si>
  <si>
    <t>інші (в т.ч. подяки)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</si>
</sst>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Arial Narrow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2" fontId="51" fillId="0" borderId="19" xfId="0" applyNumberFormat="1" applyFont="1" applyBorder="1" applyAlignment="1">
      <alignment horizontal="center" vertical="center" wrapText="1"/>
    </xf>
    <xf numFmtId="2" fontId="51" fillId="0" borderId="20" xfId="0" applyNumberFormat="1" applyFont="1" applyBorder="1" applyAlignment="1">
      <alignment horizontal="center" vertical="center" wrapText="1"/>
    </xf>
    <xf numFmtId="2" fontId="51" fillId="0" borderId="21" xfId="0" applyNumberFormat="1" applyFont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 vertical="center" wrapText="1"/>
    </xf>
    <xf numFmtId="2" fontId="51" fillId="0" borderId="17" xfId="0" applyNumberFormat="1" applyFont="1" applyBorder="1" applyAlignment="1">
      <alignment horizontal="center" vertical="center" wrapText="1"/>
    </xf>
    <xf numFmtId="2" fontId="51" fillId="0" borderId="18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justify" vertical="center" wrapText="1"/>
    </xf>
    <xf numFmtId="0" fontId="51" fillId="0" borderId="23" xfId="0" applyFont="1" applyBorder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justify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justify" vertical="center" wrapText="1"/>
    </xf>
    <xf numFmtId="0" fontId="49" fillId="0" borderId="26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justify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horizontal="center" vertical="center" wrapText="1"/>
    </xf>
    <xf numFmtId="0" fontId="58" fillId="0" borderId="27" xfId="0" applyFont="1" applyBorder="1" applyAlignment="1">
      <alignment vertical="center" wrapText="1"/>
    </xf>
    <xf numFmtId="0" fontId="57" fillId="0" borderId="14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justify" vertical="center" wrapText="1"/>
    </xf>
    <xf numFmtId="0" fontId="50" fillId="0" borderId="30" xfId="0" applyFont="1" applyBorder="1" applyAlignment="1">
      <alignment horizontal="justify" vertical="center" wrapText="1"/>
    </xf>
    <xf numFmtId="0" fontId="50" fillId="0" borderId="26" xfId="0" applyFont="1" applyBorder="1" applyAlignment="1">
      <alignment horizontal="justify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"/>
          <c:y val="0.045"/>
          <c:w val="0.72175"/>
          <c:h val="0.8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Лист1!$A$4:$A$23</c:f>
              <c:strCache/>
            </c:strRef>
          </c:cat>
          <c:val>
            <c:numRef>
              <c:f>Лист1!$B$4:$B$23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04575"/>
          <c:w val="0.176"/>
          <c:h val="0.9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Тематика звернень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 1 півріччі 2017 року</a:t>
            </a:r>
          </a:p>
        </c:rich>
      </c:tx>
      <c:layout>
        <c:manualLayout>
          <c:xMode val="factor"/>
          <c:yMode val="factor"/>
          <c:x val="0.309"/>
          <c:y val="0.416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16425"/>
          <c:w val="0.3975"/>
          <c:h val="0.7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Лист1!$A$30:$A$39</c:f>
              <c:strCache/>
            </c:strRef>
          </c:cat>
          <c:val>
            <c:numRef>
              <c:f>Лист1!$B$30:$B$39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1025"/>
          <c:w val="0.92575"/>
          <c:h val="0.9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Лист1!$A$45:$A$67</c:f>
              <c:strCache/>
            </c:strRef>
          </c:cat>
          <c:val>
            <c:numRef>
              <c:f>Лист1!$B$45:$B$67</c:f>
              <c:numCache/>
            </c:numRef>
          </c:val>
          <c:shape val="cone"/>
        </c:ser>
        <c:shape val="cone"/>
        <c:axId val="32030792"/>
        <c:axId val="19841673"/>
      </c:bar3DChart>
      <c:catAx>
        <c:axId val="3203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41673"/>
        <c:crosses val="autoZero"/>
        <c:auto val="1"/>
        <c:lblOffset val="100"/>
        <c:tickLblSkip val="1"/>
        <c:noMultiLvlLbl val="0"/>
      </c:catAx>
      <c:valAx>
        <c:axId val="1984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487"/>
          <c:w val="0.046"/>
          <c:h val="0.0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5912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cat>
            <c:strRef>
              <c:f>Лист1!$A$72:$A$84</c:f>
              <c:strCache/>
            </c:strRef>
          </c:cat>
          <c:val>
            <c:numRef>
              <c:f>Лист1!$B$72:$B$84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0645"/>
          <c:w val="0.34825"/>
          <c:h val="0.86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"/>
          <c:y val="0.04425"/>
          <c:w val="0.72175"/>
          <c:h val="0.88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Лист2!$A$4:$A$23</c:f>
              <c:strCache/>
            </c:strRef>
          </c:cat>
          <c:val>
            <c:numRef>
              <c:f>Лист2!$B$4:$B$23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04825"/>
          <c:w val="0.176"/>
          <c:h val="0.8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Тематика звернень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 2017 році
</a:t>
            </a:r>
          </a:p>
        </c:rich>
      </c:tx>
      <c:layout>
        <c:manualLayout>
          <c:xMode val="factor"/>
          <c:yMode val="factor"/>
          <c:x val="0.3005"/>
          <c:y val="0.4182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75"/>
          <c:y val="0.1645"/>
          <c:w val="0.397"/>
          <c:h val="0.7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Лист2!$A$28:$A$38</c:f>
              <c:strCache/>
            </c:strRef>
          </c:cat>
          <c:val>
            <c:numRef>
              <c:f>Лист2!$B$28:$B$38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</xdr:row>
      <xdr:rowOff>180975</xdr:rowOff>
    </xdr:from>
    <xdr:to>
      <xdr:col>18</xdr:col>
      <xdr:colOff>476250</xdr:colOff>
      <xdr:row>24</xdr:row>
      <xdr:rowOff>57150</xdr:rowOff>
    </xdr:to>
    <xdr:graphicFrame>
      <xdr:nvGraphicFramePr>
        <xdr:cNvPr id="1" name="Диаграмма 1"/>
        <xdr:cNvGraphicFramePr/>
      </xdr:nvGraphicFramePr>
      <xdr:xfrm>
        <a:off x="6543675" y="419100"/>
        <a:ext cx="84772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828675</xdr:colOff>
      <xdr:row>26</xdr:row>
      <xdr:rowOff>9525</xdr:rowOff>
    </xdr:from>
    <xdr:to>
      <xdr:col>18</xdr:col>
      <xdr:colOff>419100</xdr:colOff>
      <xdr:row>40</xdr:row>
      <xdr:rowOff>85725</xdr:rowOff>
    </xdr:to>
    <xdr:graphicFrame>
      <xdr:nvGraphicFramePr>
        <xdr:cNvPr id="2" name="Диаграмма 2"/>
        <xdr:cNvGraphicFramePr/>
      </xdr:nvGraphicFramePr>
      <xdr:xfrm>
        <a:off x="5781675" y="5667375"/>
        <a:ext cx="91821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666750</xdr:colOff>
      <xdr:row>42</xdr:row>
      <xdr:rowOff>247650</xdr:rowOff>
    </xdr:from>
    <xdr:to>
      <xdr:col>19</xdr:col>
      <xdr:colOff>257175</xdr:colOff>
      <xdr:row>67</xdr:row>
      <xdr:rowOff>104775</xdr:rowOff>
    </xdr:to>
    <xdr:graphicFrame>
      <xdr:nvGraphicFramePr>
        <xdr:cNvPr id="3" name="Диаграмма 3"/>
        <xdr:cNvGraphicFramePr/>
      </xdr:nvGraphicFramePr>
      <xdr:xfrm>
        <a:off x="5619750" y="10067925"/>
        <a:ext cx="9791700" cy="890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828675</xdr:colOff>
      <xdr:row>68</xdr:row>
      <xdr:rowOff>161925</xdr:rowOff>
    </xdr:from>
    <xdr:to>
      <xdr:col>11</xdr:col>
      <xdr:colOff>76200</xdr:colOff>
      <xdr:row>83</xdr:row>
      <xdr:rowOff>47625</xdr:rowOff>
    </xdr:to>
    <xdr:graphicFrame>
      <xdr:nvGraphicFramePr>
        <xdr:cNvPr id="4" name="Диаграмма 1"/>
        <xdr:cNvGraphicFramePr/>
      </xdr:nvGraphicFramePr>
      <xdr:xfrm>
        <a:off x="5781675" y="192786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</xdr:row>
      <xdr:rowOff>180975</xdr:rowOff>
    </xdr:from>
    <xdr:to>
      <xdr:col>18</xdr:col>
      <xdr:colOff>476250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6543675" y="419100"/>
        <a:ext cx="84772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857250</xdr:colOff>
      <xdr:row>24</xdr:row>
      <xdr:rowOff>9525</xdr:rowOff>
    </xdr:from>
    <xdr:to>
      <xdr:col>18</xdr:col>
      <xdr:colOff>447675</xdr:colOff>
      <xdr:row>39</xdr:row>
      <xdr:rowOff>85725</xdr:rowOff>
    </xdr:to>
    <xdr:graphicFrame>
      <xdr:nvGraphicFramePr>
        <xdr:cNvPr id="2" name="Диаграмма 2"/>
        <xdr:cNvGraphicFramePr/>
      </xdr:nvGraphicFramePr>
      <xdr:xfrm>
        <a:off x="5810250" y="5067300"/>
        <a:ext cx="91821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tabSelected="1" zoomScalePageLayoutView="0" workbookViewId="0" topLeftCell="A67">
      <selection activeCell="A131" sqref="A131:D141"/>
    </sheetView>
  </sheetViews>
  <sheetFormatPr defaultColWidth="9.140625" defaultRowHeight="15"/>
  <cols>
    <col min="1" max="1" width="36.57421875" style="0" customWidth="1"/>
    <col min="2" max="2" width="21.8515625" style="0" customWidth="1"/>
    <col min="3" max="4" width="15.8515625" style="0" customWidth="1"/>
  </cols>
  <sheetData>
    <row r="1" spans="1:4" ht="18.75">
      <c r="A1" s="64" t="s">
        <v>63</v>
      </c>
      <c r="B1" s="64"/>
      <c r="C1" s="64"/>
      <c r="D1" s="64"/>
    </row>
    <row r="2" ht="15.75" thickBot="1"/>
    <row r="3" spans="1:7" ht="48" thickBot="1">
      <c r="A3" s="1" t="s">
        <v>0</v>
      </c>
      <c r="B3" s="2" t="s">
        <v>1</v>
      </c>
      <c r="C3" s="2" t="s">
        <v>23</v>
      </c>
      <c r="D3" s="2" t="s">
        <v>24</v>
      </c>
      <c r="G3" s="16"/>
    </row>
    <row r="4" spans="1:18" ht="15.75">
      <c r="A4" s="18" t="s">
        <v>26</v>
      </c>
      <c r="B4" s="18">
        <v>1069</v>
      </c>
      <c r="C4" s="26">
        <f aca="true" t="shared" si="0" ref="C4:C26">B4/$B$26*100</f>
        <v>10.542406311637082</v>
      </c>
      <c r="D4" s="23">
        <f aca="true" t="shared" si="1" ref="D4:D23">B4/$B$24*100</f>
        <v>34.098883572567786</v>
      </c>
      <c r="H4" s="17"/>
      <c r="M4" s="21"/>
      <c r="N4" s="22"/>
      <c r="O4" s="21"/>
      <c r="P4" s="21"/>
      <c r="Q4" s="21"/>
      <c r="R4" s="21"/>
    </row>
    <row r="5" spans="1:18" ht="15.75">
      <c r="A5" s="19" t="s">
        <v>2</v>
      </c>
      <c r="B5" s="19">
        <v>49</v>
      </c>
      <c r="C5" s="27">
        <f t="shared" si="0"/>
        <v>0.4832347140039448</v>
      </c>
      <c r="D5" s="24">
        <f t="shared" si="1"/>
        <v>1.562998405103668</v>
      </c>
      <c r="H5" s="17"/>
      <c r="M5" s="21"/>
      <c r="N5" s="22"/>
      <c r="O5" s="21"/>
      <c r="P5" s="21"/>
      <c r="Q5" s="21"/>
      <c r="R5" s="21"/>
    </row>
    <row r="6" spans="1:18" ht="15.75">
      <c r="A6" s="19" t="s">
        <v>3</v>
      </c>
      <c r="B6" s="19">
        <v>55</v>
      </c>
      <c r="C6" s="27">
        <f t="shared" si="0"/>
        <v>0.5424063116370809</v>
      </c>
      <c r="D6" s="24">
        <f t="shared" si="1"/>
        <v>1.7543859649122806</v>
      </c>
      <c r="H6" s="17"/>
      <c r="M6" s="21"/>
      <c r="N6" s="22"/>
      <c r="O6" s="21"/>
      <c r="P6" s="21"/>
      <c r="Q6" s="21"/>
      <c r="R6" s="21"/>
    </row>
    <row r="7" spans="1:18" ht="15.75">
      <c r="A7" s="19" t="s">
        <v>4</v>
      </c>
      <c r="B7" s="19">
        <v>30</v>
      </c>
      <c r="C7" s="27">
        <f t="shared" si="0"/>
        <v>0.2958579881656805</v>
      </c>
      <c r="D7" s="24">
        <f t="shared" si="1"/>
        <v>0.9569377990430622</v>
      </c>
      <c r="H7" s="17"/>
      <c r="M7" s="21"/>
      <c r="N7" s="22"/>
      <c r="O7" s="21"/>
      <c r="P7" s="21"/>
      <c r="Q7" s="21"/>
      <c r="R7" s="21"/>
    </row>
    <row r="8" spans="1:18" ht="15.75">
      <c r="A8" s="19" t="s">
        <v>5</v>
      </c>
      <c r="B8" s="19">
        <v>154</v>
      </c>
      <c r="C8" s="27">
        <f t="shared" si="0"/>
        <v>1.5187376725838264</v>
      </c>
      <c r="D8" s="24">
        <f t="shared" si="1"/>
        <v>4.912280701754386</v>
      </c>
      <c r="H8" s="17"/>
      <c r="M8" s="21"/>
      <c r="N8" s="22"/>
      <c r="O8" s="21"/>
      <c r="P8" s="21"/>
      <c r="Q8" s="21"/>
      <c r="R8" s="21"/>
    </row>
    <row r="9" spans="1:18" ht="15.75">
      <c r="A9" s="19" t="s">
        <v>6</v>
      </c>
      <c r="B9" s="19">
        <v>226</v>
      </c>
      <c r="C9" s="27">
        <f t="shared" si="0"/>
        <v>2.22879684418146</v>
      </c>
      <c r="D9" s="24">
        <f t="shared" si="1"/>
        <v>7.208931419457736</v>
      </c>
      <c r="H9" s="17"/>
      <c r="M9" s="21"/>
      <c r="N9" s="22"/>
      <c r="O9" s="21"/>
      <c r="P9" s="21"/>
      <c r="Q9" s="21"/>
      <c r="R9" s="21"/>
    </row>
    <row r="10" spans="1:18" ht="15.75">
      <c r="A10" s="19" t="s">
        <v>7</v>
      </c>
      <c r="B10" s="19">
        <v>116</v>
      </c>
      <c r="C10" s="27">
        <f t="shared" si="0"/>
        <v>1.143984220907298</v>
      </c>
      <c r="D10" s="24">
        <f t="shared" si="1"/>
        <v>3.7001594896331738</v>
      </c>
      <c r="H10" s="17"/>
      <c r="M10" s="21"/>
      <c r="N10" s="22"/>
      <c r="O10" s="21"/>
      <c r="P10" s="21"/>
      <c r="Q10" s="21"/>
      <c r="R10" s="21"/>
    </row>
    <row r="11" spans="1:18" ht="15.75">
      <c r="A11" s="19" t="s">
        <v>8</v>
      </c>
      <c r="B11" s="19">
        <v>22</v>
      </c>
      <c r="C11" s="27">
        <f t="shared" si="0"/>
        <v>0.21696252465483234</v>
      </c>
      <c r="D11" s="24">
        <f t="shared" si="1"/>
        <v>0.7017543859649122</v>
      </c>
      <c r="H11" s="17"/>
      <c r="M11" s="21"/>
      <c r="N11" s="22"/>
      <c r="O11" s="21"/>
      <c r="P11" s="21"/>
      <c r="Q11" s="21"/>
      <c r="R11" s="21"/>
    </row>
    <row r="12" spans="1:18" ht="15.75">
      <c r="A12" s="19" t="s">
        <v>9</v>
      </c>
      <c r="B12" s="19">
        <v>98</v>
      </c>
      <c r="C12" s="27">
        <f t="shared" si="0"/>
        <v>0.9664694280078896</v>
      </c>
      <c r="D12" s="24">
        <f t="shared" si="1"/>
        <v>3.125996810207336</v>
      </c>
      <c r="H12" s="17"/>
      <c r="M12" s="21"/>
      <c r="N12" s="22"/>
      <c r="O12" s="21"/>
      <c r="P12" s="21"/>
      <c r="Q12" s="21"/>
      <c r="R12" s="21"/>
    </row>
    <row r="13" spans="1:18" ht="15.75">
      <c r="A13" s="19" t="s">
        <v>10</v>
      </c>
      <c r="B13" s="19">
        <v>83</v>
      </c>
      <c r="C13" s="27">
        <f t="shared" si="0"/>
        <v>0.8185404339250493</v>
      </c>
      <c r="D13" s="24">
        <f t="shared" si="1"/>
        <v>2.6475279106858056</v>
      </c>
      <c r="H13" s="17"/>
      <c r="M13" s="21"/>
      <c r="N13" s="22"/>
      <c r="O13" s="21"/>
      <c r="P13" s="21"/>
      <c r="Q13" s="21"/>
      <c r="R13" s="21"/>
    </row>
    <row r="14" spans="1:18" ht="15.75">
      <c r="A14" s="19" t="s">
        <v>11</v>
      </c>
      <c r="B14" s="19">
        <v>24</v>
      </c>
      <c r="C14" s="27">
        <f t="shared" si="0"/>
        <v>0.2366863905325444</v>
      </c>
      <c r="D14" s="24">
        <f t="shared" si="1"/>
        <v>0.7655502392344498</v>
      </c>
      <c r="H14" s="17"/>
      <c r="M14" s="21"/>
      <c r="N14" s="22"/>
      <c r="O14" s="21"/>
      <c r="P14" s="21"/>
      <c r="Q14" s="21"/>
      <c r="R14" s="21"/>
    </row>
    <row r="15" spans="1:18" ht="15.75">
      <c r="A15" s="19" t="s">
        <v>12</v>
      </c>
      <c r="B15" s="19">
        <v>107</v>
      </c>
      <c r="C15" s="27">
        <f t="shared" si="0"/>
        <v>1.0552268244575937</v>
      </c>
      <c r="D15" s="24">
        <f t="shared" si="1"/>
        <v>3.4130781499202554</v>
      </c>
      <c r="H15" s="17"/>
      <c r="M15" s="21"/>
      <c r="N15" s="22"/>
      <c r="O15" s="21"/>
      <c r="P15" s="21"/>
      <c r="Q15" s="21"/>
      <c r="R15" s="21"/>
    </row>
    <row r="16" spans="1:18" ht="15.75">
      <c r="A16" s="19" t="s">
        <v>13</v>
      </c>
      <c r="B16" s="19">
        <v>140</v>
      </c>
      <c r="C16" s="27">
        <f t="shared" si="0"/>
        <v>1.3806706114398422</v>
      </c>
      <c r="D16" s="24">
        <f t="shared" si="1"/>
        <v>4.4657097288676235</v>
      </c>
      <c r="H16" s="17"/>
      <c r="M16" s="21"/>
      <c r="N16" s="22"/>
      <c r="O16" s="21"/>
      <c r="P16" s="21"/>
      <c r="Q16" s="21"/>
      <c r="R16" s="21"/>
    </row>
    <row r="17" spans="1:18" ht="15.75">
      <c r="A17" s="19" t="s">
        <v>14</v>
      </c>
      <c r="B17" s="19">
        <v>68</v>
      </c>
      <c r="C17" s="27">
        <f t="shared" si="0"/>
        <v>0.6706114398422091</v>
      </c>
      <c r="D17" s="24">
        <f t="shared" si="1"/>
        <v>2.1690590111642742</v>
      </c>
      <c r="H17" s="17"/>
      <c r="M17" s="21"/>
      <c r="N17" s="22"/>
      <c r="O17" s="21"/>
      <c r="P17" s="21"/>
      <c r="Q17" s="21"/>
      <c r="R17" s="21"/>
    </row>
    <row r="18" spans="1:18" ht="15.75">
      <c r="A18" s="19" t="s">
        <v>15</v>
      </c>
      <c r="B18" s="19">
        <v>41</v>
      </c>
      <c r="C18" s="27">
        <f t="shared" si="0"/>
        <v>0.40433925049309666</v>
      </c>
      <c r="D18" s="24">
        <f t="shared" si="1"/>
        <v>1.3078149920255184</v>
      </c>
      <c r="H18" s="17"/>
      <c r="M18" s="21"/>
      <c r="N18" s="22"/>
      <c r="O18" s="21"/>
      <c r="P18" s="21"/>
      <c r="Q18" s="21"/>
      <c r="R18" s="21"/>
    </row>
    <row r="19" spans="1:18" ht="15.75">
      <c r="A19" s="19" t="s">
        <v>16</v>
      </c>
      <c r="B19" s="19">
        <v>78</v>
      </c>
      <c r="C19" s="27">
        <f t="shared" si="0"/>
        <v>0.7692307692307693</v>
      </c>
      <c r="D19" s="24">
        <f t="shared" si="1"/>
        <v>2.488038277511962</v>
      </c>
      <c r="H19" s="17"/>
      <c r="M19" s="21"/>
      <c r="N19" s="22"/>
      <c r="O19" s="21"/>
      <c r="P19" s="21"/>
      <c r="Q19" s="21"/>
      <c r="R19" s="21"/>
    </row>
    <row r="20" spans="1:18" ht="15.75">
      <c r="A20" s="19" t="s">
        <v>17</v>
      </c>
      <c r="B20" s="19">
        <v>63</v>
      </c>
      <c r="C20" s="27">
        <f t="shared" si="0"/>
        <v>0.621301775147929</v>
      </c>
      <c r="D20" s="24">
        <f t="shared" si="1"/>
        <v>2.0095693779904304</v>
      </c>
      <c r="H20" s="17"/>
      <c r="M20" s="21"/>
      <c r="N20" s="22"/>
      <c r="O20" s="21"/>
      <c r="P20" s="21"/>
      <c r="Q20" s="21"/>
      <c r="R20" s="21"/>
    </row>
    <row r="21" spans="1:18" ht="15.75">
      <c r="A21" s="19" t="s">
        <v>18</v>
      </c>
      <c r="B21" s="19">
        <v>478</v>
      </c>
      <c r="C21" s="27">
        <f t="shared" si="0"/>
        <v>4.714003944773175</v>
      </c>
      <c r="D21" s="24">
        <f t="shared" si="1"/>
        <v>15.247208931419456</v>
      </c>
      <c r="H21" s="17"/>
      <c r="M21" s="21"/>
      <c r="N21" s="22"/>
      <c r="O21" s="21"/>
      <c r="P21" s="21"/>
      <c r="Q21" s="21"/>
      <c r="R21" s="21"/>
    </row>
    <row r="22" spans="1:18" ht="15.75">
      <c r="A22" s="19" t="s">
        <v>19</v>
      </c>
      <c r="B22" s="19">
        <v>116</v>
      </c>
      <c r="C22" s="27">
        <f t="shared" si="0"/>
        <v>1.143984220907298</v>
      </c>
      <c r="D22" s="24">
        <f t="shared" si="1"/>
        <v>3.7001594896331738</v>
      </c>
      <c r="H22" s="17"/>
      <c r="M22" s="21"/>
      <c r="N22" s="22"/>
      <c r="O22" s="21"/>
      <c r="P22" s="21"/>
      <c r="Q22" s="21"/>
      <c r="R22" s="21"/>
    </row>
    <row r="23" spans="1:18" ht="15.75">
      <c r="A23" s="19" t="s">
        <v>20</v>
      </c>
      <c r="B23" s="19">
        <v>118</v>
      </c>
      <c r="C23" s="27">
        <f t="shared" si="0"/>
        <v>1.1637080867850098</v>
      </c>
      <c r="D23" s="24">
        <f t="shared" si="1"/>
        <v>3.7639553429027113</v>
      </c>
      <c r="H23" s="17"/>
      <c r="M23" s="21"/>
      <c r="N23" s="22"/>
      <c r="O23" s="21"/>
      <c r="P23" s="21"/>
      <c r="Q23" s="21"/>
      <c r="R23" s="21"/>
    </row>
    <row r="24" spans="1:18" ht="15.75">
      <c r="A24" s="19" t="s">
        <v>61</v>
      </c>
      <c r="B24" s="19">
        <f>SUM(B4:B23)</f>
        <v>3135</v>
      </c>
      <c r="C24" s="27">
        <f t="shared" si="0"/>
        <v>30.917159763313613</v>
      </c>
      <c r="D24" s="24" t="s">
        <v>25</v>
      </c>
      <c r="H24" s="17"/>
      <c r="M24" s="21"/>
      <c r="N24" s="22"/>
      <c r="O24" s="21"/>
      <c r="P24" s="21"/>
      <c r="Q24" s="21"/>
      <c r="R24" s="21"/>
    </row>
    <row r="25" spans="1:18" ht="15.75">
      <c r="A25" s="19" t="s">
        <v>21</v>
      </c>
      <c r="B25" s="19">
        <v>7005</v>
      </c>
      <c r="C25" s="27">
        <f t="shared" si="0"/>
        <v>69.0828402366864</v>
      </c>
      <c r="D25" s="24" t="s">
        <v>25</v>
      </c>
      <c r="M25" s="21"/>
      <c r="N25" s="21"/>
      <c r="O25" s="21"/>
      <c r="P25" s="21"/>
      <c r="Q25" s="21"/>
      <c r="R25" s="21"/>
    </row>
    <row r="26" spans="1:4" ht="16.5" thickBot="1">
      <c r="A26" s="20" t="s">
        <v>22</v>
      </c>
      <c r="B26" s="20">
        <v>10140</v>
      </c>
      <c r="C26" s="28">
        <f t="shared" si="0"/>
        <v>100</v>
      </c>
      <c r="D26" s="34" t="s">
        <v>25</v>
      </c>
    </row>
    <row r="28" ht="15.75" thickBot="1"/>
    <row r="29" spans="1:3" ht="38.25" thickBot="1">
      <c r="A29" s="3" t="s">
        <v>27</v>
      </c>
      <c r="B29" s="4" t="s">
        <v>28</v>
      </c>
      <c r="C29" s="4" t="s">
        <v>29</v>
      </c>
    </row>
    <row r="30" spans="1:3" ht="16.5" thickBot="1">
      <c r="A30" s="5" t="s">
        <v>30</v>
      </c>
      <c r="B30" s="6">
        <v>732</v>
      </c>
      <c r="C30" s="15">
        <f aca="true" t="shared" si="2" ref="C30:C39">B30/$B$40*100</f>
        <v>23.349282296650717</v>
      </c>
    </row>
    <row r="31" spans="1:3" ht="16.5" thickBot="1">
      <c r="A31" s="5" t="s">
        <v>31</v>
      </c>
      <c r="B31" s="6">
        <v>812</v>
      </c>
      <c r="C31" s="15">
        <f t="shared" si="2"/>
        <v>25.901116427432218</v>
      </c>
    </row>
    <row r="32" spans="1:3" ht="32.25" thickBot="1">
      <c r="A32" s="5" t="s">
        <v>32</v>
      </c>
      <c r="B32" s="6">
        <v>684</v>
      </c>
      <c r="C32" s="15">
        <f t="shared" si="2"/>
        <v>21.818181818181817</v>
      </c>
    </row>
    <row r="33" spans="1:3" ht="32.25" thickBot="1">
      <c r="A33" s="5" t="s">
        <v>33</v>
      </c>
      <c r="B33" s="6">
        <v>77</v>
      </c>
      <c r="C33" s="15">
        <f t="shared" si="2"/>
        <v>2.456140350877193</v>
      </c>
    </row>
    <row r="34" spans="1:3" ht="16.5" thickBot="1">
      <c r="A34" s="5" t="s">
        <v>34</v>
      </c>
      <c r="B34" s="6">
        <v>157</v>
      </c>
      <c r="C34" s="15">
        <f t="shared" si="2"/>
        <v>5.0079744816586915</v>
      </c>
    </row>
    <row r="35" spans="1:3" ht="32.25" thickBot="1">
      <c r="A35" s="5" t="s">
        <v>35</v>
      </c>
      <c r="B35" s="6">
        <v>73</v>
      </c>
      <c r="C35" s="15">
        <f t="shared" si="2"/>
        <v>2.328548644338118</v>
      </c>
    </row>
    <row r="36" spans="1:3" ht="16.5" thickBot="1">
      <c r="A36" s="5" t="s">
        <v>36</v>
      </c>
      <c r="B36" s="6">
        <v>63</v>
      </c>
      <c r="C36" s="15">
        <f t="shared" si="2"/>
        <v>2.0095693779904304</v>
      </c>
    </row>
    <row r="37" spans="1:3" ht="16.5" thickBot="1">
      <c r="A37" s="5" t="s">
        <v>37</v>
      </c>
      <c r="B37" s="6">
        <v>33</v>
      </c>
      <c r="C37" s="15">
        <f t="shared" si="2"/>
        <v>1.0526315789473684</v>
      </c>
    </row>
    <row r="38" spans="1:3" ht="16.5" thickBot="1">
      <c r="A38" s="5" t="s">
        <v>38</v>
      </c>
      <c r="B38" s="6">
        <v>45</v>
      </c>
      <c r="C38" s="15">
        <f t="shared" si="2"/>
        <v>1.4354066985645932</v>
      </c>
    </row>
    <row r="39" spans="1:3" ht="16.5" thickBot="1">
      <c r="A39" s="5" t="s">
        <v>39</v>
      </c>
      <c r="B39" s="6">
        <v>459</v>
      </c>
      <c r="C39" s="15">
        <f t="shared" si="2"/>
        <v>14.641148325358852</v>
      </c>
    </row>
    <row r="40" spans="1:3" ht="16.5" thickBot="1">
      <c r="A40" s="8" t="s">
        <v>22</v>
      </c>
      <c r="B40" s="9">
        <f>SUM(B30:B39)</f>
        <v>3135</v>
      </c>
      <c r="C40" s="7"/>
    </row>
    <row r="43" spans="1:3" ht="19.5" thickBot="1">
      <c r="A43" s="65" t="s">
        <v>40</v>
      </c>
      <c r="B43" s="65"/>
      <c r="C43" s="65"/>
    </row>
    <row r="44" spans="1:3" ht="38.25" thickBot="1">
      <c r="A44" s="3" t="s">
        <v>41</v>
      </c>
      <c r="B44" s="4" t="s">
        <v>28</v>
      </c>
      <c r="C44" s="4" t="s">
        <v>29</v>
      </c>
    </row>
    <row r="45" spans="1:3" ht="75.75" thickBot="1">
      <c r="A45" s="10" t="s">
        <v>57</v>
      </c>
      <c r="B45" s="11">
        <v>585</v>
      </c>
      <c r="C45" s="14">
        <f aca="true" t="shared" si="3" ref="C45:C67">B45/$B$68*100</f>
        <v>18.660287081339714</v>
      </c>
    </row>
    <row r="46" spans="1:3" ht="38.25" thickBot="1">
      <c r="A46" s="10" t="s">
        <v>42</v>
      </c>
      <c r="B46" s="11">
        <v>527</v>
      </c>
      <c r="C46" s="14">
        <f t="shared" si="3"/>
        <v>16.810207336523124</v>
      </c>
    </row>
    <row r="47" spans="1:3" ht="19.5" thickBot="1">
      <c r="A47" s="10" t="s">
        <v>43</v>
      </c>
      <c r="B47" s="11">
        <v>286</v>
      </c>
      <c r="C47" s="14">
        <f t="shared" si="3"/>
        <v>9.12280701754386</v>
      </c>
    </row>
    <row r="48" spans="1:3" ht="19.5" thickBot="1">
      <c r="A48" s="10" t="s">
        <v>51</v>
      </c>
      <c r="B48" s="11">
        <v>83</v>
      </c>
      <c r="C48" s="14">
        <f t="shared" si="3"/>
        <v>2.6475279106858056</v>
      </c>
    </row>
    <row r="49" spans="1:3" ht="38.25" thickBot="1">
      <c r="A49" s="10" t="s">
        <v>45</v>
      </c>
      <c r="B49" s="11">
        <v>68</v>
      </c>
      <c r="C49" s="14">
        <f t="shared" si="3"/>
        <v>2.1690590111642742</v>
      </c>
    </row>
    <row r="50" spans="1:3" ht="19.5" thickBot="1">
      <c r="A50" s="10" t="s">
        <v>47</v>
      </c>
      <c r="B50" s="11">
        <v>90</v>
      </c>
      <c r="C50" s="14">
        <f t="shared" si="3"/>
        <v>2.8708133971291865</v>
      </c>
    </row>
    <row r="51" spans="1:3" ht="19.5" thickBot="1">
      <c r="A51" s="10" t="s">
        <v>49</v>
      </c>
      <c r="B51" s="11">
        <v>92</v>
      </c>
      <c r="C51" s="14">
        <f t="shared" si="3"/>
        <v>2.934609250398724</v>
      </c>
    </row>
    <row r="52" spans="1:3" ht="57" thickBot="1">
      <c r="A52" s="10" t="s">
        <v>46</v>
      </c>
      <c r="B52" s="11">
        <v>130</v>
      </c>
      <c r="C52" s="14">
        <f t="shared" si="3"/>
        <v>4.146730462519936</v>
      </c>
    </row>
    <row r="53" spans="1:3" ht="19.5" thickBot="1">
      <c r="A53" s="10" t="s">
        <v>52</v>
      </c>
      <c r="B53" s="11">
        <v>90</v>
      </c>
      <c r="C53" s="14">
        <f t="shared" si="3"/>
        <v>2.8708133971291865</v>
      </c>
    </row>
    <row r="54" spans="1:3" ht="19.5" thickBot="1">
      <c r="A54" s="10" t="s">
        <v>60</v>
      </c>
      <c r="B54" s="11">
        <v>66</v>
      </c>
      <c r="C54" s="14">
        <f t="shared" si="3"/>
        <v>2.1052631578947367</v>
      </c>
    </row>
    <row r="55" spans="1:3" ht="38.25" thickBot="1">
      <c r="A55" s="10" t="s">
        <v>48</v>
      </c>
      <c r="B55" s="11">
        <v>82</v>
      </c>
      <c r="C55" s="14">
        <f t="shared" si="3"/>
        <v>2.615629984051037</v>
      </c>
    </row>
    <row r="56" spans="1:3" ht="19.5" thickBot="1">
      <c r="A56" s="10" t="s">
        <v>54</v>
      </c>
      <c r="B56" s="11">
        <v>51</v>
      </c>
      <c r="C56" s="14">
        <f t="shared" si="3"/>
        <v>1.6267942583732056</v>
      </c>
    </row>
    <row r="57" spans="1:3" ht="19.5" thickBot="1">
      <c r="A57" s="10" t="s">
        <v>50</v>
      </c>
      <c r="B57" s="11">
        <v>61</v>
      </c>
      <c r="C57" s="14">
        <f t="shared" si="3"/>
        <v>1.9457735247208932</v>
      </c>
    </row>
    <row r="58" spans="1:3" ht="19.5" thickBot="1">
      <c r="A58" s="10" t="s">
        <v>53</v>
      </c>
      <c r="B58" s="11">
        <v>51</v>
      </c>
      <c r="C58" s="14">
        <f t="shared" si="3"/>
        <v>1.6267942583732056</v>
      </c>
    </row>
    <row r="59" spans="1:3" ht="38.25" thickBot="1">
      <c r="A59" s="10" t="s">
        <v>44</v>
      </c>
      <c r="B59" s="11">
        <v>60</v>
      </c>
      <c r="C59" s="14">
        <f t="shared" si="3"/>
        <v>1.9138755980861244</v>
      </c>
    </row>
    <row r="60" spans="1:3" ht="19.5" thickBot="1">
      <c r="A60" s="10" t="s">
        <v>59</v>
      </c>
      <c r="B60" s="11">
        <v>428</v>
      </c>
      <c r="C60" s="14">
        <f t="shared" si="3"/>
        <v>13.652312599681022</v>
      </c>
    </row>
    <row r="61" spans="1:3" ht="19.5" thickBot="1">
      <c r="A61" s="10" t="s">
        <v>55</v>
      </c>
      <c r="B61" s="11">
        <v>35</v>
      </c>
      <c r="C61" s="14">
        <f t="shared" si="3"/>
        <v>1.1164274322169059</v>
      </c>
    </row>
    <row r="62" spans="1:3" ht="19.5" thickBot="1">
      <c r="A62" s="10" t="s">
        <v>56</v>
      </c>
      <c r="B62" s="11">
        <v>18</v>
      </c>
      <c r="C62" s="14">
        <f t="shared" si="3"/>
        <v>0.5741626794258373</v>
      </c>
    </row>
    <row r="63" spans="1:3" ht="38.25" thickBot="1">
      <c r="A63" s="10" t="s">
        <v>62</v>
      </c>
      <c r="B63" s="11">
        <v>57</v>
      </c>
      <c r="C63" s="14">
        <f t="shared" si="3"/>
        <v>1.8181818181818181</v>
      </c>
    </row>
    <row r="64" spans="1:3" ht="19.5" thickBot="1">
      <c r="A64" s="10" t="s">
        <v>58</v>
      </c>
      <c r="B64" s="11">
        <v>118</v>
      </c>
      <c r="C64" s="14">
        <f t="shared" si="3"/>
        <v>3.7639553429027113</v>
      </c>
    </row>
    <row r="65" spans="1:3" ht="19.5" thickBot="1">
      <c r="A65" s="10" t="s">
        <v>64</v>
      </c>
      <c r="B65" s="11"/>
      <c r="C65" s="14">
        <f t="shared" si="3"/>
        <v>0</v>
      </c>
    </row>
    <row r="66" spans="1:3" ht="38.25" thickBot="1">
      <c r="A66" s="10" t="s">
        <v>65</v>
      </c>
      <c r="B66" s="11">
        <v>118</v>
      </c>
      <c r="C66" s="14">
        <f t="shared" si="3"/>
        <v>3.7639553429027113</v>
      </c>
    </row>
    <row r="67" spans="1:3" ht="19.5" thickBot="1">
      <c r="A67" s="10" t="s">
        <v>59</v>
      </c>
      <c r="B67" s="11">
        <v>39</v>
      </c>
      <c r="C67" s="14">
        <f t="shared" si="3"/>
        <v>1.244019138755981</v>
      </c>
    </row>
    <row r="68" spans="1:3" ht="19.5" thickBot="1">
      <c r="A68" s="13" t="s">
        <v>61</v>
      </c>
      <c r="B68" s="12">
        <f>SUM(B45:B67)</f>
        <v>3135</v>
      </c>
      <c r="C68" s="14"/>
    </row>
    <row r="71" spans="1:3" ht="15">
      <c r="A71" s="35"/>
      <c r="B71" s="35"/>
      <c r="C71" s="35"/>
    </row>
    <row r="72" spans="1:3" ht="15">
      <c r="A72" s="36" t="s">
        <v>68</v>
      </c>
      <c r="B72" s="37">
        <v>527</v>
      </c>
      <c r="C72" s="37">
        <v>7.53</v>
      </c>
    </row>
    <row r="73" spans="1:3" ht="15">
      <c r="A73" s="36" t="s">
        <v>30</v>
      </c>
      <c r="B73" s="37">
        <v>824</v>
      </c>
      <c r="C73" s="37">
        <v>11.77</v>
      </c>
    </row>
    <row r="74" spans="1:3" ht="15">
      <c r="A74" s="36" t="s">
        <v>74</v>
      </c>
      <c r="B74" s="37">
        <v>187</v>
      </c>
      <c r="C74" s="37">
        <v>2.62</v>
      </c>
    </row>
    <row r="75" spans="1:3" ht="15">
      <c r="A75" s="36" t="s">
        <v>75</v>
      </c>
      <c r="B75" s="37">
        <v>53</v>
      </c>
      <c r="C75" s="37">
        <v>0.76</v>
      </c>
    </row>
    <row r="76" spans="1:3" ht="15">
      <c r="A76" s="36" t="s">
        <v>34</v>
      </c>
      <c r="B76" s="37">
        <v>288</v>
      </c>
      <c r="C76" s="37">
        <v>4.13</v>
      </c>
    </row>
    <row r="77" spans="1:3" ht="15">
      <c r="A77" s="36" t="s">
        <v>36</v>
      </c>
      <c r="B77" s="37">
        <v>21</v>
      </c>
      <c r="C77" s="37">
        <v>0.3</v>
      </c>
    </row>
    <row r="78" spans="1:3" ht="15">
      <c r="A78" s="36" t="s">
        <v>76</v>
      </c>
      <c r="B78" s="37">
        <v>107</v>
      </c>
      <c r="C78" s="37">
        <v>1.53</v>
      </c>
    </row>
    <row r="79" spans="1:3" ht="15">
      <c r="A79" s="36" t="s">
        <v>77</v>
      </c>
      <c r="B79" s="37">
        <v>47</v>
      </c>
      <c r="C79" s="37">
        <v>0.67</v>
      </c>
    </row>
    <row r="80" spans="1:3" ht="15">
      <c r="A80" s="36" t="s">
        <v>78</v>
      </c>
      <c r="B80" s="37">
        <v>28</v>
      </c>
      <c r="C80" s="37">
        <v>0.4</v>
      </c>
    </row>
    <row r="81" spans="1:3" ht="15">
      <c r="A81" s="36" t="s">
        <v>79</v>
      </c>
      <c r="B81" s="37">
        <v>31</v>
      </c>
      <c r="C81" s="37">
        <v>0.45</v>
      </c>
    </row>
    <row r="82" spans="1:3" ht="15">
      <c r="A82" s="36" t="s">
        <v>37</v>
      </c>
      <c r="B82" s="37">
        <v>304</v>
      </c>
      <c r="C82" s="37">
        <v>4.34</v>
      </c>
    </row>
    <row r="83" spans="1:3" ht="15">
      <c r="A83" s="36" t="s">
        <v>39</v>
      </c>
      <c r="B83" s="37">
        <v>837</v>
      </c>
      <c r="C83" s="37">
        <v>11.95</v>
      </c>
    </row>
    <row r="84" spans="1:3" ht="15">
      <c r="A84" s="36" t="s">
        <v>80</v>
      </c>
      <c r="B84" s="37">
        <v>3751</v>
      </c>
      <c r="C84" s="37">
        <v>53.55</v>
      </c>
    </row>
    <row r="85" spans="1:3" ht="15">
      <c r="A85" s="36" t="s">
        <v>22</v>
      </c>
      <c r="B85" s="37">
        <v>7005</v>
      </c>
      <c r="C85" s="35"/>
    </row>
    <row r="89" ht="15.75" thickBot="1"/>
    <row r="90" spans="1:5" ht="37.5" customHeight="1" thickBot="1">
      <c r="A90" s="66" t="s">
        <v>81</v>
      </c>
      <c r="B90" s="67"/>
      <c r="C90" s="68"/>
      <c r="D90" s="45"/>
      <c r="E90" s="21"/>
    </row>
    <row r="91" spans="1:5" ht="19.5" thickBot="1">
      <c r="A91" s="38" t="s">
        <v>27</v>
      </c>
      <c r="B91" s="39">
        <v>2016</v>
      </c>
      <c r="C91" s="39">
        <v>2017</v>
      </c>
      <c r="D91" s="46"/>
      <c r="E91" s="21"/>
    </row>
    <row r="92" spans="1:5" ht="16.5" thickBot="1">
      <c r="A92" s="32" t="s">
        <v>83</v>
      </c>
      <c r="B92" s="42">
        <v>44.3</v>
      </c>
      <c r="C92" s="42">
        <v>23.35</v>
      </c>
      <c r="D92" s="46"/>
      <c r="E92" s="21"/>
    </row>
    <row r="93" spans="1:5" ht="16.5" thickBot="1">
      <c r="A93" s="32" t="s">
        <v>31</v>
      </c>
      <c r="B93" s="42">
        <v>24.1</v>
      </c>
      <c r="C93" s="42">
        <v>25.9</v>
      </c>
      <c r="D93" s="46"/>
      <c r="E93" s="21"/>
    </row>
    <row r="94" spans="1:5" ht="16.5" thickBot="1">
      <c r="A94" s="32" t="s">
        <v>68</v>
      </c>
      <c r="B94" s="42">
        <v>14.2</v>
      </c>
      <c r="C94" s="42">
        <v>21.85</v>
      </c>
      <c r="D94" s="46"/>
      <c r="E94" s="21"/>
    </row>
    <row r="95" spans="1:5" ht="32.25" thickBot="1">
      <c r="A95" s="32" t="s">
        <v>84</v>
      </c>
      <c r="B95" s="42">
        <v>4.1</v>
      </c>
      <c r="C95" s="42">
        <v>2.46</v>
      </c>
      <c r="D95" s="46"/>
      <c r="E95" s="21"/>
    </row>
    <row r="96" spans="1:5" ht="16.5" thickBot="1">
      <c r="A96" s="32" t="s">
        <v>39</v>
      </c>
      <c r="B96" s="42">
        <v>3.9</v>
      </c>
      <c r="C96" s="42">
        <v>14.64</v>
      </c>
      <c r="D96" s="46"/>
      <c r="E96" s="21"/>
    </row>
    <row r="97" spans="1:5" ht="16.5" thickBot="1">
      <c r="A97" s="32" t="s">
        <v>85</v>
      </c>
      <c r="B97" s="42">
        <v>2.2</v>
      </c>
      <c r="C97" s="42">
        <v>5.01</v>
      </c>
      <c r="D97" s="46"/>
      <c r="E97" s="21"/>
    </row>
    <row r="98" spans="1:5" ht="32.25" thickBot="1">
      <c r="A98" s="32" t="s">
        <v>35</v>
      </c>
      <c r="B98" s="42">
        <v>2.1</v>
      </c>
      <c r="C98" s="42">
        <v>2.33</v>
      </c>
      <c r="D98" s="46"/>
      <c r="E98" s="21"/>
    </row>
    <row r="99" spans="1:5" ht="16.5" thickBot="1">
      <c r="A99" s="32" t="s">
        <v>36</v>
      </c>
      <c r="B99" s="42">
        <v>1.2</v>
      </c>
      <c r="C99" s="42">
        <v>2.01</v>
      </c>
      <c r="D99" s="46"/>
      <c r="E99" s="21"/>
    </row>
    <row r="100" spans="1:5" ht="16.5" thickBot="1">
      <c r="A100" s="32" t="s">
        <v>86</v>
      </c>
      <c r="B100" s="42">
        <v>1.1</v>
      </c>
      <c r="C100" s="42">
        <v>1.44</v>
      </c>
      <c r="D100" s="46"/>
      <c r="E100" s="21"/>
    </row>
    <row r="101" spans="1:5" ht="16.5" thickBot="1">
      <c r="A101" s="32" t="s">
        <v>37</v>
      </c>
      <c r="B101" s="42">
        <v>0.9</v>
      </c>
      <c r="C101" s="42">
        <v>1.05</v>
      </c>
      <c r="D101" s="33"/>
      <c r="E101" s="21"/>
    </row>
    <row r="102" ht="15">
      <c r="E102" s="21"/>
    </row>
    <row r="103" ht="15">
      <c r="E103" s="21"/>
    </row>
    <row r="104" ht="15.75" thickBot="1"/>
    <row r="105" spans="1:5" ht="37.5" customHeight="1" thickBot="1">
      <c r="A105" s="69" t="s">
        <v>0</v>
      </c>
      <c r="B105" s="72" t="s">
        <v>87</v>
      </c>
      <c r="C105" s="73"/>
      <c r="D105" s="73"/>
      <c r="E105" s="74"/>
    </row>
    <row r="106" spans="1:5" ht="37.5" customHeight="1" thickBot="1">
      <c r="A106" s="70"/>
      <c r="B106" s="72" t="s">
        <v>88</v>
      </c>
      <c r="C106" s="74"/>
      <c r="D106" s="72" t="s">
        <v>89</v>
      </c>
      <c r="E106" s="74"/>
    </row>
    <row r="107" spans="1:5" ht="19.5" thickBot="1">
      <c r="A107" s="71"/>
      <c r="B107" s="39">
        <v>2016</v>
      </c>
      <c r="C107" s="47">
        <v>2017</v>
      </c>
      <c r="D107" s="39">
        <v>2016</v>
      </c>
      <c r="E107" s="48">
        <v>2017</v>
      </c>
    </row>
    <row r="108" spans="1:5" ht="19.5" thickBot="1">
      <c r="A108" s="49" t="s">
        <v>26</v>
      </c>
      <c r="B108" s="50">
        <v>51.63</v>
      </c>
      <c r="C108" s="51">
        <v>34.1</v>
      </c>
      <c r="D108" s="50">
        <v>24.01</v>
      </c>
      <c r="E108" s="51">
        <v>32.09</v>
      </c>
    </row>
    <row r="109" spans="1:5" ht="19.5" thickBot="1">
      <c r="A109" s="49" t="s">
        <v>2</v>
      </c>
      <c r="B109" s="50">
        <v>0.79</v>
      </c>
      <c r="C109" s="51">
        <v>1.56</v>
      </c>
      <c r="D109" s="50">
        <v>1.07</v>
      </c>
      <c r="E109" s="51">
        <v>2.27</v>
      </c>
    </row>
    <row r="110" spans="1:5" ht="19.5" thickBot="1">
      <c r="A110" s="49" t="s">
        <v>3</v>
      </c>
      <c r="B110" s="50">
        <v>2.43</v>
      </c>
      <c r="C110" s="51">
        <v>1.75</v>
      </c>
      <c r="D110" s="50">
        <v>1.98</v>
      </c>
      <c r="E110" s="51">
        <v>2.59</v>
      </c>
    </row>
    <row r="111" spans="1:5" ht="19.5" thickBot="1">
      <c r="A111" s="49" t="s">
        <v>4</v>
      </c>
      <c r="B111" s="50">
        <v>0.33</v>
      </c>
      <c r="C111" s="51">
        <v>0.96</v>
      </c>
      <c r="D111" s="50">
        <v>0.8</v>
      </c>
      <c r="E111" s="51">
        <v>0.67</v>
      </c>
    </row>
    <row r="112" spans="1:5" ht="19.5" thickBot="1">
      <c r="A112" s="49" t="s">
        <v>5</v>
      </c>
      <c r="B112" s="50">
        <v>3.45</v>
      </c>
      <c r="C112" s="51">
        <v>4.91</v>
      </c>
      <c r="D112" s="50">
        <v>9.26</v>
      </c>
      <c r="E112" s="51">
        <v>5.46</v>
      </c>
    </row>
    <row r="113" spans="1:5" ht="19.5" thickBot="1">
      <c r="A113" s="49" t="s">
        <v>6</v>
      </c>
      <c r="B113" s="50">
        <v>4.37</v>
      </c>
      <c r="C113" s="51">
        <v>7.21</v>
      </c>
      <c r="D113" s="50">
        <v>6.8</v>
      </c>
      <c r="E113" s="51">
        <v>7.87</v>
      </c>
    </row>
    <row r="114" spans="1:5" ht="19.5" thickBot="1">
      <c r="A114" s="49" t="s">
        <v>7</v>
      </c>
      <c r="B114" s="50">
        <v>1.87</v>
      </c>
      <c r="C114" s="51">
        <v>3.7</v>
      </c>
      <c r="D114" s="50">
        <v>1.64</v>
      </c>
      <c r="E114" s="51">
        <v>1.98</v>
      </c>
    </row>
    <row r="115" spans="1:5" ht="19.5" thickBot="1">
      <c r="A115" s="49" t="s">
        <v>8</v>
      </c>
      <c r="B115" s="50">
        <v>1.02</v>
      </c>
      <c r="C115" s="51">
        <v>0.7</v>
      </c>
      <c r="D115" s="50">
        <v>0.95</v>
      </c>
      <c r="E115" s="51">
        <v>1.17</v>
      </c>
    </row>
    <row r="116" spans="1:5" ht="19.5" thickBot="1">
      <c r="A116" s="49" t="s">
        <v>9</v>
      </c>
      <c r="B116" s="50">
        <v>2.89</v>
      </c>
      <c r="C116" s="51">
        <v>3.13</v>
      </c>
      <c r="D116" s="50">
        <v>1.99</v>
      </c>
      <c r="E116" s="51">
        <v>2.36</v>
      </c>
    </row>
    <row r="117" spans="1:5" ht="19.5" thickBot="1">
      <c r="A117" s="49" t="s">
        <v>10</v>
      </c>
      <c r="B117" s="50">
        <v>3.12</v>
      </c>
      <c r="C117" s="51">
        <v>2.65</v>
      </c>
      <c r="D117" s="50">
        <v>3.68</v>
      </c>
      <c r="E117" s="51">
        <v>3</v>
      </c>
    </row>
    <row r="118" spans="1:5" ht="19.5" thickBot="1">
      <c r="A118" s="49" t="s">
        <v>11</v>
      </c>
      <c r="B118" s="50">
        <v>0.76</v>
      </c>
      <c r="C118" s="51">
        <v>0.77</v>
      </c>
      <c r="D118" s="50">
        <v>1.98</v>
      </c>
      <c r="E118" s="51">
        <v>1.34</v>
      </c>
    </row>
    <row r="119" spans="1:5" ht="19.5" thickBot="1">
      <c r="A119" s="49" t="s">
        <v>12</v>
      </c>
      <c r="B119" s="50">
        <v>3.42</v>
      </c>
      <c r="C119" s="51">
        <v>3.41</v>
      </c>
      <c r="D119" s="50">
        <v>5.37</v>
      </c>
      <c r="E119" s="51">
        <v>2.79</v>
      </c>
    </row>
    <row r="120" spans="1:5" ht="19.5" thickBot="1">
      <c r="A120" s="49" t="s">
        <v>13</v>
      </c>
      <c r="B120" s="50">
        <v>3.45</v>
      </c>
      <c r="C120" s="51">
        <v>4.47</v>
      </c>
      <c r="D120" s="50">
        <v>2.74</v>
      </c>
      <c r="E120" s="51">
        <v>3.05</v>
      </c>
    </row>
    <row r="121" spans="1:5" ht="19.5" thickBot="1">
      <c r="A121" s="49" t="s">
        <v>14</v>
      </c>
      <c r="B121" s="50">
        <v>3.45</v>
      </c>
      <c r="C121" s="51">
        <v>2.17</v>
      </c>
      <c r="D121" s="50">
        <v>9.04</v>
      </c>
      <c r="E121" s="51">
        <v>5.01</v>
      </c>
    </row>
    <row r="122" spans="1:5" ht="19.5" thickBot="1">
      <c r="A122" s="49" t="s">
        <v>15</v>
      </c>
      <c r="B122" s="50">
        <v>1.05</v>
      </c>
      <c r="C122" s="51">
        <v>1.31</v>
      </c>
      <c r="D122" s="50">
        <v>1.96</v>
      </c>
      <c r="E122" s="51">
        <v>2.2</v>
      </c>
    </row>
    <row r="123" spans="1:5" ht="19.5" thickBot="1">
      <c r="A123" s="49" t="s">
        <v>16</v>
      </c>
      <c r="B123" s="50">
        <v>1.71</v>
      </c>
      <c r="C123" s="51">
        <v>2.49</v>
      </c>
      <c r="D123" s="50">
        <v>1.29</v>
      </c>
      <c r="E123" s="51">
        <v>1.88</v>
      </c>
    </row>
    <row r="124" spans="1:5" ht="19.5" thickBot="1">
      <c r="A124" s="49" t="s">
        <v>17</v>
      </c>
      <c r="B124" s="50">
        <v>1.22</v>
      </c>
      <c r="C124" s="51">
        <v>2.01</v>
      </c>
      <c r="D124" s="50">
        <v>2.1</v>
      </c>
      <c r="E124" s="51">
        <v>3.85</v>
      </c>
    </row>
    <row r="125" spans="1:5" ht="19.5" thickBot="1">
      <c r="A125" s="49" t="s">
        <v>18</v>
      </c>
      <c r="B125" s="50">
        <v>3.61</v>
      </c>
      <c r="C125" s="51">
        <v>15.25</v>
      </c>
      <c r="D125" s="50">
        <v>5.5</v>
      </c>
      <c r="E125" s="51">
        <v>5.76</v>
      </c>
    </row>
    <row r="126" spans="1:5" ht="19.5" thickBot="1">
      <c r="A126" s="49" t="s">
        <v>19</v>
      </c>
      <c r="B126" s="50">
        <v>4.66</v>
      </c>
      <c r="C126" s="51">
        <v>3.7</v>
      </c>
      <c r="D126" s="50">
        <v>9.71</v>
      </c>
      <c r="E126" s="51">
        <v>8.21</v>
      </c>
    </row>
    <row r="127" spans="1:5" ht="19.5" thickBot="1">
      <c r="A127" s="49" t="s">
        <v>20</v>
      </c>
      <c r="B127" s="50">
        <v>4.79</v>
      </c>
      <c r="C127" s="51">
        <v>3.76</v>
      </c>
      <c r="D127" s="50">
        <v>8.14</v>
      </c>
      <c r="E127" s="51">
        <v>6.45</v>
      </c>
    </row>
    <row r="130" ht="15.75" thickBot="1"/>
    <row r="131" spans="1:4" ht="38.25" thickBot="1">
      <c r="A131" s="52" t="s">
        <v>90</v>
      </c>
      <c r="B131" s="53" t="s">
        <v>91</v>
      </c>
      <c r="C131" s="53" t="s">
        <v>92</v>
      </c>
      <c r="D131" s="53" t="s">
        <v>61</v>
      </c>
    </row>
    <row r="132" spans="1:4" ht="15.75" thickBot="1">
      <c r="A132" s="54" t="s">
        <v>93</v>
      </c>
      <c r="B132" s="55">
        <v>173</v>
      </c>
      <c r="C132" s="55">
        <v>70</v>
      </c>
      <c r="D132" s="55">
        <v>243</v>
      </c>
    </row>
    <row r="133" spans="1:4" ht="45.75" thickBot="1">
      <c r="A133" s="56" t="s">
        <v>94</v>
      </c>
      <c r="B133" s="57">
        <v>8</v>
      </c>
      <c r="C133" s="57">
        <v>0</v>
      </c>
      <c r="D133" s="55">
        <v>8</v>
      </c>
    </row>
    <row r="134" spans="1:4" ht="15">
      <c r="A134" s="58" t="s">
        <v>95</v>
      </c>
      <c r="B134" s="60">
        <v>3</v>
      </c>
      <c r="C134" s="60">
        <v>1</v>
      </c>
      <c r="D134" s="62">
        <v>4</v>
      </c>
    </row>
    <row r="135" spans="1:4" ht="30.75" thickBot="1">
      <c r="A135" s="56" t="s">
        <v>96</v>
      </c>
      <c r="B135" s="61"/>
      <c r="C135" s="61"/>
      <c r="D135" s="63"/>
    </row>
    <row r="136" spans="1:4" ht="15.75" thickBot="1">
      <c r="A136" s="56" t="s">
        <v>97</v>
      </c>
      <c r="B136" s="57">
        <v>22</v>
      </c>
      <c r="C136" s="57">
        <v>28</v>
      </c>
      <c r="D136" s="55">
        <v>50</v>
      </c>
    </row>
    <row r="137" spans="1:4" ht="45.75" thickBot="1">
      <c r="A137" s="56" t="s">
        <v>98</v>
      </c>
      <c r="B137" s="57">
        <v>32</v>
      </c>
      <c r="C137" s="57">
        <v>0</v>
      </c>
      <c r="D137" s="55">
        <v>32</v>
      </c>
    </row>
    <row r="138" spans="1:4" ht="30.75" thickBot="1">
      <c r="A138" s="56" t="s">
        <v>99</v>
      </c>
      <c r="B138" s="57">
        <v>22</v>
      </c>
      <c r="C138" s="57">
        <v>3</v>
      </c>
      <c r="D138" s="55">
        <v>25</v>
      </c>
    </row>
    <row r="139" spans="1:4" ht="15.75" thickBot="1">
      <c r="A139" s="56" t="s">
        <v>100</v>
      </c>
      <c r="B139" s="57">
        <v>2</v>
      </c>
      <c r="C139" s="57">
        <v>3</v>
      </c>
      <c r="D139" s="55">
        <v>5</v>
      </c>
    </row>
    <row r="140" spans="1:4" ht="45.75" thickBot="1">
      <c r="A140" s="56" t="s">
        <v>101</v>
      </c>
      <c r="B140" s="57">
        <v>5</v>
      </c>
      <c r="C140" s="57">
        <v>2</v>
      </c>
      <c r="D140" s="55">
        <v>7</v>
      </c>
    </row>
    <row r="141" spans="1:4" ht="15.75" thickBot="1">
      <c r="A141" s="59" t="s">
        <v>102</v>
      </c>
      <c r="B141" s="57">
        <v>79</v>
      </c>
      <c r="C141" s="57">
        <v>33</v>
      </c>
      <c r="D141" s="55">
        <v>112</v>
      </c>
    </row>
  </sheetData>
  <sheetProtection/>
  <mergeCells count="10">
    <mergeCell ref="B134:B135"/>
    <mergeCell ref="C134:C135"/>
    <mergeCell ref="D134:D135"/>
    <mergeCell ref="A1:D1"/>
    <mergeCell ref="A43:C43"/>
    <mergeCell ref="A90:C90"/>
    <mergeCell ref="A105:A107"/>
    <mergeCell ref="B105:E105"/>
    <mergeCell ref="B106:C106"/>
    <mergeCell ref="D106:E10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34">
      <selection activeCell="A43" sqref="A43:C54"/>
    </sheetView>
  </sheetViews>
  <sheetFormatPr defaultColWidth="9.140625" defaultRowHeight="15"/>
  <cols>
    <col min="1" max="1" width="36.57421875" style="0" customWidth="1"/>
    <col min="2" max="2" width="21.8515625" style="0" customWidth="1"/>
    <col min="3" max="4" width="15.8515625" style="0" customWidth="1"/>
  </cols>
  <sheetData>
    <row r="1" spans="1:4" ht="18.75">
      <c r="A1" s="64" t="s">
        <v>66</v>
      </c>
      <c r="B1" s="64"/>
      <c r="C1" s="64"/>
      <c r="D1" s="64"/>
    </row>
    <row r="2" ht="15.75" thickBot="1"/>
    <row r="3" spans="1:7" ht="32.25" thickBot="1">
      <c r="A3" s="1" t="s">
        <v>0</v>
      </c>
      <c r="B3" s="2" t="s">
        <v>67</v>
      </c>
      <c r="C3" s="1" t="s">
        <v>23</v>
      </c>
      <c r="D3" s="29"/>
      <c r="G3" s="16"/>
    </row>
    <row r="4" spans="1:18" ht="15.75">
      <c r="A4" s="18" t="s">
        <v>26</v>
      </c>
      <c r="B4" s="18">
        <v>2010</v>
      </c>
      <c r="C4" s="23">
        <f aca="true" t="shared" si="0" ref="C4:C24">B4/$B$24*100</f>
        <v>32.088122605363985</v>
      </c>
      <c r="D4" s="30"/>
      <c r="H4" s="17"/>
      <c r="M4" s="21"/>
      <c r="N4" s="22"/>
      <c r="O4" s="21"/>
      <c r="P4" s="21"/>
      <c r="Q4" s="21"/>
      <c r="R4" s="21"/>
    </row>
    <row r="5" spans="1:18" ht="15.75">
      <c r="A5" s="19" t="s">
        <v>2</v>
      </c>
      <c r="B5" s="19">
        <v>142</v>
      </c>
      <c r="C5" s="24">
        <f t="shared" si="0"/>
        <v>2.2669220945083017</v>
      </c>
      <c r="D5" s="30"/>
      <c r="H5" s="17"/>
      <c r="M5" s="21"/>
      <c r="N5" s="22"/>
      <c r="O5" s="21"/>
      <c r="P5" s="21"/>
      <c r="Q5" s="21"/>
      <c r="R5" s="21"/>
    </row>
    <row r="6" spans="1:18" ht="15.75">
      <c r="A6" s="19" t="s">
        <v>3</v>
      </c>
      <c r="B6" s="19">
        <v>162</v>
      </c>
      <c r="C6" s="24">
        <f t="shared" si="0"/>
        <v>2.586206896551724</v>
      </c>
      <c r="D6" s="30"/>
      <c r="H6" s="17"/>
      <c r="M6" s="21"/>
      <c r="N6" s="22"/>
      <c r="O6" s="21"/>
      <c r="P6" s="21"/>
      <c r="Q6" s="21"/>
      <c r="R6" s="21"/>
    </row>
    <row r="7" spans="1:18" ht="15.75">
      <c r="A7" s="19" t="s">
        <v>4</v>
      </c>
      <c r="B7" s="19">
        <v>42</v>
      </c>
      <c r="C7" s="24">
        <f t="shared" si="0"/>
        <v>0.6704980842911877</v>
      </c>
      <c r="D7" s="30"/>
      <c r="H7" s="17"/>
      <c r="M7" s="21"/>
      <c r="N7" s="22"/>
      <c r="O7" s="21"/>
      <c r="P7" s="21"/>
      <c r="Q7" s="21"/>
      <c r="R7" s="21"/>
    </row>
    <row r="8" spans="1:18" ht="15.75">
      <c r="A8" s="19" t="s">
        <v>5</v>
      </c>
      <c r="B8" s="19">
        <v>342</v>
      </c>
      <c r="C8" s="24">
        <f t="shared" si="0"/>
        <v>5.459770114942529</v>
      </c>
      <c r="D8" s="30"/>
      <c r="H8" s="17"/>
      <c r="M8" s="21"/>
      <c r="N8" s="22"/>
      <c r="O8" s="21"/>
      <c r="P8" s="21"/>
      <c r="Q8" s="21"/>
      <c r="R8" s="21"/>
    </row>
    <row r="9" spans="1:18" ht="15.75">
      <c r="A9" s="19" t="s">
        <v>6</v>
      </c>
      <c r="B9" s="19">
        <v>493</v>
      </c>
      <c r="C9" s="24">
        <f t="shared" si="0"/>
        <v>7.87037037037037</v>
      </c>
      <c r="D9" s="30"/>
      <c r="H9" s="17"/>
      <c r="M9" s="21"/>
      <c r="N9" s="22"/>
      <c r="O9" s="21"/>
      <c r="P9" s="21"/>
      <c r="Q9" s="21"/>
      <c r="R9" s="21"/>
    </row>
    <row r="10" spans="1:18" ht="15.75">
      <c r="A10" s="19" t="s">
        <v>7</v>
      </c>
      <c r="B10" s="19">
        <v>124</v>
      </c>
      <c r="C10" s="24">
        <f t="shared" si="0"/>
        <v>1.979565772669221</v>
      </c>
      <c r="D10" s="30"/>
      <c r="H10" s="17"/>
      <c r="M10" s="21"/>
      <c r="N10" s="22"/>
      <c r="O10" s="21"/>
      <c r="P10" s="21"/>
      <c r="Q10" s="21"/>
      <c r="R10" s="21"/>
    </row>
    <row r="11" spans="1:18" ht="15.75">
      <c r="A11" s="19" t="s">
        <v>8</v>
      </c>
      <c r="B11" s="19">
        <v>73</v>
      </c>
      <c r="C11" s="24">
        <f t="shared" si="0"/>
        <v>1.1653895274584931</v>
      </c>
      <c r="D11" s="30"/>
      <c r="H11" s="17"/>
      <c r="M11" s="21"/>
      <c r="N11" s="22"/>
      <c r="O11" s="21"/>
      <c r="P11" s="21"/>
      <c r="Q11" s="21"/>
      <c r="R11" s="21"/>
    </row>
    <row r="12" spans="1:18" ht="15.75">
      <c r="A12" s="19" t="s">
        <v>9</v>
      </c>
      <c r="B12" s="19">
        <v>148</v>
      </c>
      <c r="C12" s="24">
        <f t="shared" si="0"/>
        <v>2.362707535121328</v>
      </c>
      <c r="D12" s="30"/>
      <c r="H12" s="17"/>
      <c r="M12" s="21"/>
      <c r="N12" s="22"/>
      <c r="O12" s="21"/>
      <c r="P12" s="21"/>
      <c r="Q12" s="21"/>
      <c r="R12" s="21"/>
    </row>
    <row r="13" spans="1:18" ht="15.75">
      <c r="A13" s="19" t="s">
        <v>10</v>
      </c>
      <c r="B13" s="19">
        <v>188</v>
      </c>
      <c r="C13" s="24">
        <f t="shared" si="0"/>
        <v>3.0012771392081734</v>
      </c>
      <c r="D13" s="30"/>
      <c r="H13" s="17"/>
      <c r="M13" s="21"/>
      <c r="N13" s="22"/>
      <c r="O13" s="21"/>
      <c r="P13" s="21"/>
      <c r="Q13" s="21"/>
      <c r="R13" s="21"/>
    </row>
    <row r="14" spans="1:18" ht="15.75">
      <c r="A14" s="19" t="s">
        <v>11</v>
      </c>
      <c r="B14" s="19">
        <v>84</v>
      </c>
      <c r="C14" s="24">
        <f t="shared" si="0"/>
        <v>1.3409961685823755</v>
      </c>
      <c r="D14" s="30"/>
      <c r="H14" s="17"/>
      <c r="M14" s="21"/>
      <c r="N14" s="22"/>
      <c r="O14" s="21"/>
      <c r="P14" s="21"/>
      <c r="Q14" s="21"/>
      <c r="R14" s="21"/>
    </row>
    <row r="15" spans="1:18" ht="15.75">
      <c r="A15" s="19" t="s">
        <v>12</v>
      </c>
      <c r="B15" s="19">
        <v>175</v>
      </c>
      <c r="C15" s="24">
        <f t="shared" si="0"/>
        <v>2.793742017879949</v>
      </c>
      <c r="D15" s="30"/>
      <c r="H15" s="17"/>
      <c r="M15" s="21"/>
      <c r="N15" s="22"/>
      <c r="O15" s="21"/>
      <c r="P15" s="21"/>
      <c r="Q15" s="21"/>
      <c r="R15" s="21"/>
    </row>
    <row r="16" spans="1:18" ht="15.75">
      <c r="A16" s="19" t="s">
        <v>13</v>
      </c>
      <c r="B16" s="19">
        <v>191</v>
      </c>
      <c r="C16" s="24">
        <f t="shared" si="0"/>
        <v>3.049169859514687</v>
      </c>
      <c r="D16" s="30"/>
      <c r="H16" s="17"/>
      <c r="M16" s="21"/>
      <c r="N16" s="22"/>
      <c r="O16" s="21"/>
      <c r="P16" s="21"/>
      <c r="Q16" s="21"/>
      <c r="R16" s="21"/>
    </row>
    <row r="17" spans="1:18" ht="15.75">
      <c r="A17" s="19" t="s">
        <v>14</v>
      </c>
      <c r="B17" s="19">
        <v>314</v>
      </c>
      <c r="C17" s="24">
        <f t="shared" si="0"/>
        <v>5.012771392081737</v>
      </c>
      <c r="D17" s="30"/>
      <c r="H17" s="17"/>
      <c r="M17" s="21"/>
      <c r="N17" s="22"/>
      <c r="O17" s="21"/>
      <c r="P17" s="21"/>
      <c r="Q17" s="21"/>
      <c r="R17" s="21"/>
    </row>
    <row r="18" spans="1:18" ht="15.75">
      <c r="A18" s="19" t="s">
        <v>15</v>
      </c>
      <c r="B18" s="19">
        <v>138</v>
      </c>
      <c r="C18" s="24">
        <f t="shared" si="0"/>
        <v>2.203065134099617</v>
      </c>
      <c r="D18" s="30"/>
      <c r="H18" s="17"/>
      <c r="M18" s="21"/>
      <c r="N18" s="22"/>
      <c r="O18" s="21"/>
      <c r="P18" s="21"/>
      <c r="Q18" s="21"/>
      <c r="R18" s="21"/>
    </row>
    <row r="19" spans="1:18" ht="15.75">
      <c r="A19" s="19" t="s">
        <v>16</v>
      </c>
      <c r="B19" s="19">
        <v>118</v>
      </c>
      <c r="C19" s="24">
        <f t="shared" si="0"/>
        <v>1.883780332056194</v>
      </c>
      <c r="D19" s="30"/>
      <c r="H19" s="17"/>
      <c r="M19" s="21"/>
      <c r="N19" s="22"/>
      <c r="O19" s="21"/>
      <c r="P19" s="21"/>
      <c r="Q19" s="21"/>
      <c r="R19" s="21"/>
    </row>
    <row r="20" spans="1:18" ht="15.75">
      <c r="A20" s="19" t="s">
        <v>17</v>
      </c>
      <c r="B20" s="19">
        <v>241</v>
      </c>
      <c r="C20" s="24">
        <f t="shared" si="0"/>
        <v>3.847381864623244</v>
      </c>
      <c r="D20" s="30"/>
      <c r="H20" s="17"/>
      <c r="M20" s="21"/>
      <c r="N20" s="22"/>
      <c r="O20" s="21"/>
      <c r="P20" s="21"/>
      <c r="Q20" s="21"/>
      <c r="R20" s="21"/>
    </row>
    <row r="21" spans="1:18" ht="15.75">
      <c r="A21" s="19" t="s">
        <v>18</v>
      </c>
      <c r="B21" s="19">
        <v>361</v>
      </c>
      <c r="C21" s="24">
        <f t="shared" si="0"/>
        <v>5.76309067688378</v>
      </c>
      <c r="D21" s="30"/>
      <c r="H21" s="17"/>
      <c r="M21" s="21"/>
      <c r="N21" s="22"/>
      <c r="O21" s="21"/>
      <c r="P21" s="21"/>
      <c r="Q21" s="21"/>
      <c r="R21" s="21"/>
    </row>
    <row r="22" spans="1:18" ht="15.75">
      <c r="A22" s="19" t="s">
        <v>19</v>
      </c>
      <c r="B22" s="19">
        <v>514</v>
      </c>
      <c r="C22" s="24">
        <f t="shared" si="0"/>
        <v>8.205619412515965</v>
      </c>
      <c r="D22" s="30"/>
      <c r="H22" s="17"/>
      <c r="M22" s="21"/>
      <c r="N22" s="22"/>
      <c r="O22" s="21"/>
      <c r="P22" s="21"/>
      <c r="Q22" s="21"/>
      <c r="R22" s="21"/>
    </row>
    <row r="23" spans="1:18" ht="15.75">
      <c r="A23" s="19" t="s">
        <v>20</v>
      </c>
      <c r="B23" s="19">
        <v>404</v>
      </c>
      <c r="C23" s="24">
        <f t="shared" si="0"/>
        <v>6.449553001277139</v>
      </c>
      <c r="D23" s="30"/>
      <c r="H23" s="17"/>
      <c r="M23" s="21"/>
      <c r="N23" s="22"/>
      <c r="O23" s="21"/>
      <c r="P23" s="21"/>
      <c r="Q23" s="21"/>
      <c r="R23" s="21"/>
    </row>
    <row r="24" spans="1:4" ht="16.5" thickBot="1">
      <c r="A24" s="20" t="s">
        <v>22</v>
      </c>
      <c r="B24" s="20">
        <f>SUM(B4:B23)</f>
        <v>6264</v>
      </c>
      <c r="C24" s="25">
        <f t="shared" si="0"/>
        <v>100</v>
      </c>
      <c r="D24" s="29"/>
    </row>
    <row r="26" ht="15.75" thickBot="1"/>
    <row r="27" spans="1:3" ht="38.25" thickBot="1">
      <c r="A27" s="3" t="s">
        <v>27</v>
      </c>
      <c r="B27" s="4" t="s">
        <v>28</v>
      </c>
      <c r="C27" s="4" t="s">
        <v>29</v>
      </c>
    </row>
    <row r="28" spans="1:3" ht="16.5" thickBot="1">
      <c r="A28" s="31" t="s">
        <v>68</v>
      </c>
      <c r="B28" s="6">
        <v>2791</v>
      </c>
      <c r="C28" s="15">
        <f aca="true" t="shared" si="1" ref="C28:C38">B28/$B$39*100</f>
        <v>44.55619412515964</v>
      </c>
    </row>
    <row r="29" spans="1:3" ht="16.5" thickBot="1">
      <c r="A29" s="32" t="s">
        <v>31</v>
      </c>
      <c r="B29" s="6">
        <v>1142</v>
      </c>
      <c r="C29" s="15">
        <f t="shared" si="1"/>
        <v>18.23116219667944</v>
      </c>
    </row>
    <row r="30" spans="1:3" ht="32.25" thickBot="1">
      <c r="A30" s="32" t="s">
        <v>69</v>
      </c>
      <c r="B30" s="6">
        <v>381</v>
      </c>
      <c r="C30" s="15">
        <f t="shared" si="1"/>
        <v>6.082375478927203</v>
      </c>
    </row>
    <row r="31" spans="1:3" ht="16.5" thickBot="1">
      <c r="A31" s="32" t="s">
        <v>34</v>
      </c>
      <c r="B31" s="6">
        <v>233</v>
      </c>
      <c r="C31" s="15">
        <f t="shared" si="1"/>
        <v>3.7196679438058746</v>
      </c>
    </row>
    <row r="32" spans="1:3" ht="16.5" thickBot="1">
      <c r="A32" s="32" t="s">
        <v>70</v>
      </c>
      <c r="B32" s="6">
        <v>277</v>
      </c>
      <c r="C32" s="15">
        <f t="shared" si="1"/>
        <v>4.422094508301405</v>
      </c>
    </row>
    <row r="33" spans="1:3" ht="16.5" thickBot="1">
      <c r="A33" s="32" t="s">
        <v>71</v>
      </c>
      <c r="B33" s="6">
        <v>126</v>
      </c>
      <c r="C33" s="15">
        <f t="shared" si="1"/>
        <v>2.0114942528735633</v>
      </c>
    </row>
    <row r="34" spans="1:3" ht="32.25" thickBot="1">
      <c r="A34" s="32" t="s">
        <v>35</v>
      </c>
      <c r="B34" s="6">
        <v>218</v>
      </c>
      <c r="C34" s="15">
        <f t="shared" si="1"/>
        <v>3.4802043422733075</v>
      </c>
    </row>
    <row r="35" spans="1:3" ht="16.5" thickBot="1">
      <c r="A35" s="32" t="s">
        <v>37</v>
      </c>
      <c r="B35" s="6">
        <v>127</v>
      </c>
      <c r="C35" s="15">
        <f t="shared" si="1"/>
        <v>2.027458492975734</v>
      </c>
    </row>
    <row r="36" spans="1:3" ht="16.5" thickBot="1">
      <c r="A36" s="32" t="s">
        <v>72</v>
      </c>
      <c r="B36" s="6">
        <v>130</v>
      </c>
      <c r="C36" s="15">
        <f t="shared" si="1"/>
        <v>2.075351213282248</v>
      </c>
    </row>
    <row r="37" spans="1:3" ht="16.5" thickBot="1">
      <c r="A37" s="33" t="s">
        <v>73</v>
      </c>
      <c r="B37" s="6">
        <v>163</v>
      </c>
      <c r="C37" s="15">
        <f t="shared" si="1"/>
        <v>2.602171136653895</v>
      </c>
    </row>
    <row r="38" spans="1:3" ht="16.5" thickBot="1">
      <c r="A38" s="5" t="s">
        <v>39</v>
      </c>
      <c r="B38" s="6">
        <v>676</v>
      </c>
      <c r="C38" s="15">
        <f t="shared" si="1"/>
        <v>10.79182630906769</v>
      </c>
    </row>
    <row r="39" spans="1:3" ht="16.5" thickBot="1">
      <c r="A39" s="8" t="s">
        <v>22</v>
      </c>
      <c r="B39" s="9">
        <f>SUM(B28:B38)</f>
        <v>6264</v>
      </c>
      <c r="C39" s="7"/>
    </row>
    <row r="43" spans="1:3" ht="19.5" thickBot="1">
      <c r="A43" s="75" t="s">
        <v>82</v>
      </c>
      <c r="B43" s="76"/>
      <c r="C43" s="77"/>
    </row>
    <row r="44" spans="1:3" ht="19.5" thickBot="1">
      <c r="A44" s="40" t="s">
        <v>27</v>
      </c>
      <c r="B44" s="41">
        <v>2016</v>
      </c>
      <c r="C44" s="41">
        <v>2017</v>
      </c>
    </row>
    <row r="45" spans="1:3" ht="16.5" thickBot="1">
      <c r="A45" s="43" t="s">
        <v>68</v>
      </c>
      <c r="B45" s="42">
        <v>60</v>
      </c>
      <c r="C45" s="42">
        <v>44.6</v>
      </c>
    </row>
    <row r="46" spans="1:3" ht="16.5" thickBot="1">
      <c r="A46" s="43" t="s">
        <v>31</v>
      </c>
      <c r="B46" s="42">
        <v>14</v>
      </c>
      <c r="C46" s="42">
        <v>18.2</v>
      </c>
    </row>
    <row r="47" spans="1:3" ht="32.25" thickBot="1">
      <c r="A47" s="43" t="s">
        <v>69</v>
      </c>
      <c r="B47" s="42">
        <v>4.2</v>
      </c>
      <c r="C47" s="42">
        <v>6.1</v>
      </c>
    </row>
    <row r="48" spans="1:3" ht="16.5" thickBot="1">
      <c r="A48" s="43" t="s">
        <v>34</v>
      </c>
      <c r="B48" s="42">
        <v>3</v>
      </c>
      <c r="C48" s="42">
        <v>3.7</v>
      </c>
    </row>
    <row r="49" spans="1:3" ht="16.5" thickBot="1">
      <c r="A49" s="43" t="s">
        <v>70</v>
      </c>
      <c r="B49" s="42">
        <v>2.4</v>
      </c>
      <c r="C49" s="42">
        <v>4.4</v>
      </c>
    </row>
    <row r="50" spans="1:3" ht="16.5" thickBot="1">
      <c r="A50" s="43" t="s">
        <v>71</v>
      </c>
      <c r="B50" s="42">
        <v>2</v>
      </c>
      <c r="C50" s="42">
        <v>2</v>
      </c>
    </row>
    <row r="51" spans="1:3" ht="32.25" thickBot="1">
      <c r="A51" s="43" t="s">
        <v>35</v>
      </c>
      <c r="B51" s="42">
        <v>1.9</v>
      </c>
      <c r="C51" s="42">
        <v>3.5</v>
      </c>
    </row>
    <row r="52" spans="1:3" ht="16.5" thickBot="1">
      <c r="A52" s="43" t="s">
        <v>37</v>
      </c>
      <c r="B52" s="42">
        <v>1.6</v>
      </c>
      <c r="C52" s="42">
        <v>2</v>
      </c>
    </row>
    <row r="53" spans="1:3" ht="16.5" thickBot="1">
      <c r="A53" s="43" t="s">
        <v>72</v>
      </c>
      <c r="B53" s="42">
        <v>1.3</v>
      </c>
      <c r="C53" s="42">
        <v>2</v>
      </c>
    </row>
    <row r="54" spans="1:3" ht="15.75">
      <c r="A54" s="33" t="s">
        <v>73</v>
      </c>
      <c r="B54" s="44">
        <v>1</v>
      </c>
      <c r="C54" s="44">
        <v>2.6</v>
      </c>
    </row>
  </sheetData>
  <sheetProtection/>
  <mergeCells count="2">
    <mergeCell ref="A1:D1"/>
    <mergeCell ref="A43:C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</dc:creator>
  <cp:keywords/>
  <dc:description/>
  <cp:lastModifiedBy>User</cp:lastModifiedBy>
  <cp:lastPrinted>2018-01-10T09:33:49Z</cp:lastPrinted>
  <dcterms:created xsi:type="dcterms:W3CDTF">2017-01-04T12:50:01Z</dcterms:created>
  <dcterms:modified xsi:type="dcterms:W3CDTF">2018-06-14T06:28:26Z</dcterms:modified>
  <cp:category/>
  <cp:version/>
  <cp:contentType/>
  <cp:contentStatus/>
</cp:coreProperties>
</file>